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<sst xmlns="http://schemas.openxmlformats.org/spreadsheetml/2006/main" count="303" uniqueCount="89">
  <si>
    <t>Школа</t>
  </si>
  <si>
    <t>МОБУ "Горная основная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</si>
  <si>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</si>
  <si>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</si>
  <si>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</si>
  <si>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</si>
  <si>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</si>
  <si>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Морозкина М.Г.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</si>
  <si>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</si>
  <si>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</si>
  <si>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</si>
  <si>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</si>
  <si>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</si>
  <si>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</si>
  <si>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</si>
  <si>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</si>
  <si>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</si>
  <si>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</si>
  <si>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</si>
  <si>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</si>
  <si>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</si>
  <si>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</si>
  <si>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</si>
  <si>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</si>
  <si>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</si>
  <si>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</si>
  <si>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</si>
  <si>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</si>
  <si>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кукурузная</t>
  </si>
  <si>
    <t>54-2к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</si>
  <si>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</si>
  <si>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</si>
  <si>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</si>
  <si>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</si>
  <si>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</si>
  <si>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</si>
  <si>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</si>
  <si>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</si>
  <si>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фрукты</t>
  </si>
  <si>
    <t>Мандарин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</si>
  <si>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</si>
  <si>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</si>
  <si>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</si>
  <si>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</si>
  <si>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</si>
  <si>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</si>
  <si>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</si>
  <si>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</si>
  <si>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</si>
  <si>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</si>
  <si>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</si>
  <si>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</si>
  <si>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</si>
  <si>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</si>
  <si>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</si>
  <si>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</si>
  <si>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</si>
  <si>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</si>
  <si>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</si>
  <si>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Омлет натуральный</t>
  </si>
  <si>
    <t>54-1о</t>
  </si>
  <si>
    <t>Чай с молоком и сахаром</t>
  </si>
  <si>
    <t>54-4гн</t>
  </si>
  <si>
    <t>Яблоко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</si>
  <si>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</si>
  <si>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</si>
  <si>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</si>
  <si>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</si>
  <si>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</si>
  <si>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</si>
  <si>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</si>
  <si>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</si>
  <si>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</si>
  <si>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</si>
  <si>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</si>
  <si>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Каша вязкая молочная пшенная</t>
  </si>
  <si>
    <t>54-6к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</si>
  <si>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</si>
  <si>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</si>
  <si>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</si>
  <si>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</si>
  <si>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</si>
  <si>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</si>
  <si>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Морковь отварная дольками</t>
  </si>
  <si>
    <t>54-27з</t>
  </si>
  <si>
    <t>Банан</t>
  </si>
  <si>
    <t>Каша жидкая молочная гречневая</t>
  </si>
  <si>
    <t>54-20к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</si>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</sst>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/>
  </cols>
  <sheetData>
    <row r="1" spans="1:12" ht="15" customHeight="1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>
      <c r="A3" s="9" t="s">
        <v>8</v>
      </c>
      <c r="D3" s="10"/>
      <c r="E3" s="11" t="s">
        <v>9</v>
      </c>
      <c r="G3" s="5" t="s">
        <v>10</v>
      </c>
      <c r="H3" s="12">
        <v>28</v>
      </c>
      <c r="I3" s="12">
        <v>8</v>
      </c>
      <c r="J3" s="13">
        <v>2023</v>
      </c>
      <c r="K3" s="14"/>
    </row>
    <row r="4" spans="1:12" s="5" customFormat="1" ht="12.75">
      <c r="D4" s="9"/>
      <c r="H4" s="15" t="s">
        <v>11</v>
      </c>
      <c r="I4" s="15" t="s">
        <v>12</v>
      </c>
      <c r="J4" s="15" t="s">
        <v>13</v>
      </c>
    </row>
    <row r="5" spans="1:12" ht="33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200</v>
      </c>
      <c r="G6" s="25">
        <v>7.2</v>
      </c>
      <c r="H6" s="25">
        <v>9.1999999999999993</v>
      </c>
      <c r="I6" s="25">
        <v>44</v>
      </c>
      <c r="J6" s="25">
        <v>287.8</v>
      </c>
      <c r="K6" s="26" t="s">
        <v>29</v>
      </c>
      <c r="L6" s="25">
        <v>24.41</v>
      </c>
    </row>
    <row r="7" spans="1:12">
      <c r="A7" s="27"/>
      <c r="B7" s="28"/>
      <c r="C7" s="29"/>
      <c r="D7" s="30"/>
      <c r="E7" s="31" t="s">
        <v>30</v>
      </c>
      <c r="F7" s="32">
        <v>10</v>
      </c>
      <c r="G7" s="32">
        <v>2.2999999999999998</v>
      </c>
      <c r="H7" s="32">
        <v>3</v>
      </c>
      <c r="I7" s="32">
        <v>0</v>
      </c>
      <c r="J7" s="32">
        <v>35.799999999999997</v>
      </c>
      <c r="K7" s="33" t="s">
        <v>31</v>
      </c>
      <c r="L7" s="32">
        <v>10</v>
      </c>
    </row>
    <row r="8" spans="1:12">
      <c r="A8" s="27"/>
      <c r="B8" s="28"/>
      <c r="C8" s="29"/>
      <c r="D8" s="34" t="s">
        <v>32</v>
      </c>
      <c r="E8" s="31" t="s">
        <v>33</v>
      </c>
      <c r="F8" s="32">
        <v>200</v>
      </c>
      <c r="G8" s="32">
        <v>0.2</v>
      </c>
      <c r="H8" s="32">
        <v>0</v>
      </c>
      <c r="I8" s="32">
        <v>6.4</v>
      </c>
      <c r="J8" s="32">
        <v>26.8</v>
      </c>
      <c r="K8" s="33" t="s">
        <v>34</v>
      </c>
      <c r="L8" s="32">
        <v>3</v>
      </c>
    </row>
    <row r="9" spans="1:12">
      <c r="A9" s="27"/>
      <c r="B9" s="28"/>
      <c r="C9" s="29"/>
      <c r="D9" s="34" t="s">
        <v>35</v>
      </c>
      <c r="E9" s="31" t="s">
        <v>36</v>
      </c>
      <c r="F9" s="32">
        <v>25</v>
      </c>
      <c r="G9" s="32">
        <v>1.9</v>
      </c>
      <c r="H9" s="32">
        <v>0.2</v>
      </c>
      <c r="I9" s="32">
        <v>12.3</v>
      </c>
      <c r="J9" s="32">
        <v>58.6</v>
      </c>
      <c r="K9" s="33" t="s">
        <v>37</v>
      </c>
      <c r="L9" s="32">
        <v>2</v>
      </c>
    </row>
    <row r="10" spans="1:12">
      <c r="A10" s="27"/>
      <c r="B10" s="28"/>
      <c r="C10" s="29"/>
      <c r="D10" s="34" t="s">
        <v>38</v>
      </c>
      <c r="E10" s="31" t="s">
        <v>39</v>
      </c>
      <c r="F10" s="32">
        <v>100</v>
      </c>
      <c r="G10" s="32">
        <v>0.8</v>
      </c>
      <c r="H10" s="32">
        <v>0.2</v>
      </c>
      <c r="I10" s="32">
        <v>7.5</v>
      </c>
      <c r="J10" s="32">
        <v>35</v>
      </c>
      <c r="K10" s="33" t="s">
        <v>37</v>
      </c>
      <c r="L10" s="32">
        <v>20</v>
      </c>
    </row>
    <row r="11" spans="1:12">
      <c r="A11" s="27"/>
      <c r="B11" s="28"/>
      <c r="C11" s="29"/>
      <c r="D11" s="30"/>
      <c r="E11" s="31" t="s">
        <v>40</v>
      </c>
      <c r="F11" s="32">
        <v>20</v>
      </c>
      <c r="G11" s="32">
        <v>1.3</v>
      </c>
      <c r="H11" s="32">
        <v>0.2</v>
      </c>
      <c r="I11" s="32">
        <v>6.7</v>
      </c>
      <c r="J11" s="32">
        <v>34.200000000000003</v>
      </c>
      <c r="K11" s="33" t="s">
        <v>37</v>
      </c>
      <c r="L11" s="32">
        <v>2</v>
      </c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41</v>
      </c>
      <c r="E13" s="39"/>
      <c r="F13" s="40">
        <f>SUM(F6:F12)</f>
        <v>555</v>
      </c>
      <c r="G13" s="40">
        <f>SUM(G6:G12)</f>
        <v>13.700000000000001</v>
      </c>
      <c r="H13" s="40">
        <f>SUM(H6:H12)</f>
        <v>12.799999999999997</v>
      </c>
      <c r="I13" s="40">
        <f>SUM(I6:I12)</f>
        <v>76.900000000000006</v>
      </c>
      <c r="J13" s="40">
        <f>SUM(J6:J12)</f>
        <v>478.20000000000005</v>
      </c>
      <c r="K13" s="41"/>
      <c r="L13" s="40">
        <f>SUM(L6:L12)</f>
        <v>61.41</v>
      </c>
    </row>
    <row r="14" spans="1:12">
      <c r="A14" s="42">
        <f>A6</f>
        <v>1</v>
      </c>
      <c r="B14" s="43">
        <f>B6</f>
        <v>1</v>
      </c>
      <c r="C14" s="44" t="s">
        <v>42</v>
      </c>
      <c r="D14" s="34" t="s">
        <v>43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44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45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46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47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48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49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41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>
      <c r="A24" s="45">
        <f>A6</f>
        <v>1</v>
      </c>
      <c r="B24" s="46">
        <f>B6</f>
        <v>1</v>
      </c>
      <c r="C24" s="2" t="s">
        <v>50</v>
      </c>
      <c r="D24" s="2"/>
      <c r="E24" s="47"/>
      <c r="F24" s="48">
        <f>F13+F23</f>
        <v>555</v>
      </c>
      <c r="G24" s="48">
        <f>G13+G23</f>
        <v>13.700000000000001</v>
      </c>
      <c r="H24" s="48">
        <f>H13+H23</f>
        <v>12.799999999999997</v>
      </c>
      <c r="I24" s="48">
        <f>I13+I23</f>
        <v>76.900000000000006</v>
      </c>
      <c r="J24" s="48">
        <f>J13+J23</f>
        <v>478.20000000000005</v>
      </c>
      <c r="K24" s="48"/>
      <c r="L24" s="48">
        <f>L13+L23</f>
        <v>61.41</v>
      </c>
    </row>
    <row r="25" spans="1:12">
      <c r="A25" s="49">
        <v>1</v>
      </c>
      <c r="B25" s="28">
        <v>2</v>
      </c>
      <c r="C25" s="22" t="s">
        <v>26</v>
      </c>
      <c r="D25" s="23" t="s">
        <v>27</v>
      </c>
      <c r="E25" s="24" t="s">
        <v>51</v>
      </c>
      <c r="F25" s="25">
        <v>150</v>
      </c>
      <c r="G25" s="25">
        <v>3.1</v>
      </c>
      <c r="H25" s="25">
        <v>5.3</v>
      </c>
      <c r="I25" s="25">
        <v>19.8</v>
      </c>
      <c r="J25" s="25">
        <v>139.4</v>
      </c>
      <c r="K25" s="26" t="s">
        <v>52</v>
      </c>
      <c r="L25" s="25">
        <v>12</v>
      </c>
    </row>
    <row r="26" spans="1:12">
      <c r="A26" s="49"/>
      <c r="B26" s="28"/>
      <c r="C26" s="29"/>
      <c r="D26" s="30"/>
      <c r="E26" s="31" t="s">
        <v>53</v>
      </c>
      <c r="F26" s="32">
        <v>90</v>
      </c>
      <c r="G26" s="32">
        <v>12.7</v>
      </c>
      <c r="H26" s="32">
        <v>5.2</v>
      </c>
      <c r="I26" s="32">
        <v>4</v>
      </c>
      <c r="J26" s="32">
        <v>113.7</v>
      </c>
      <c r="K26" s="33" t="s">
        <v>54</v>
      </c>
      <c r="L26" s="32">
        <v>23.41</v>
      </c>
    </row>
    <row r="27" spans="1:12">
      <c r="A27" s="49"/>
      <c r="B27" s="28"/>
      <c r="C27" s="29"/>
      <c r="D27" s="34" t="s">
        <v>32</v>
      </c>
      <c r="E27" s="31" t="s">
        <v>55</v>
      </c>
      <c r="F27" s="32">
        <v>200</v>
      </c>
      <c r="G27" s="32">
        <v>4.7</v>
      </c>
      <c r="H27" s="32">
        <v>3.5</v>
      </c>
      <c r="I27" s="32">
        <v>12.5</v>
      </c>
      <c r="J27" s="32">
        <v>100.4</v>
      </c>
      <c r="K27" s="33" t="s">
        <v>56</v>
      </c>
      <c r="L27" s="32">
        <v>16</v>
      </c>
    </row>
    <row r="28" spans="1:12">
      <c r="A28" s="49"/>
      <c r="B28" s="28"/>
      <c r="C28" s="29"/>
      <c r="D28" s="34" t="s">
        <v>35</v>
      </c>
      <c r="E28" s="31" t="s">
        <v>36</v>
      </c>
      <c r="F28" s="32">
        <v>20</v>
      </c>
      <c r="G28" s="32">
        <v>1.5</v>
      </c>
      <c r="H28" s="32">
        <v>0.2</v>
      </c>
      <c r="I28" s="32">
        <v>9.8000000000000007</v>
      </c>
      <c r="J28" s="32">
        <v>46.9</v>
      </c>
      <c r="K28" s="33" t="s">
        <v>37</v>
      </c>
      <c r="L28" s="32">
        <v>2</v>
      </c>
    </row>
    <row r="29" spans="1:12">
      <c r="A29" s="49"/>
      <c r="B29" s="28"/>
      <c r="C29" s="29"/>
      <c r="D29" s="34" t="s">
        <v>38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 t="s">
        <v>40</v>
      </c>
      <c r="F30" s="32">
        <v>20</v>
      </c>
      <c r="G30" s="32">
        <v>1.3</v>
      </c>
      <c r="H30" s="32">
        <v>0.2</v>
      </c>
      <c r="I30" s="32">
        <v>6.7</v>
      </c>
      <c r="J30" s="32">
        <v>34.200000000000003</v>
      </c>
      <c r="K30" s="33" t="s">
        <v>37</v>
      </c>
      <c r="L30" s="32">
        <v>2</v>
      </c>
    </row>
    <row r="31" spans="1:12">
      <c r="A31" s="49"/>
      <c r="B31" s="28"/>
      <c r="C31" s="29"/>
      <c r="D31" s="30"/>
      <c r="E31" s="31" t="s">
        <v>57</v>
      </c>
      <c r="F31" s="32">
        <v>50</v>
      </c>
      <c r="G31" s="32">
        <v>0.7</v>
      </c>
      <c r="H31" s="32">
        <v>2.7</v>
      </c>
      <c r="I31" s="32">
        <v>6.5</v>
      </c>
      <c r="J31" s="32">
        <v>53.1</v>
      </c>
      <c r="K31" s="33" t="s">
        <v>58</v>
      </c>
      <c r="L31" s="32">
        <v>6</v>
      </c>
    </row>
    <row r="32" spans="1:12">
      <c r="A32" s="50"/>
      <c r="B32" s="36"/>
      <c r="C32" s="37"/>
      <c r="D32" s="38" t="s">
        <v>41</v>
      </c>
      <c r="E32" s="39"/>
      <c r="F32" s="40">
        <f>SUM(F25:F31)</f>
        <v>530</v>
      </c>
      <c r="G32" s="40">
        <f>SUM(G25:G31)</f>
        <v>24</v>
      </c>
      <c r="H32" s="40">
        <f>SUM(H25:H31)</f>
        <v>17.099999999999998</v>
      </c>
      <c r="I32" s="40">
        <f>SUM(I25:I31)</f>
        <v>59.3</v>
      </c>
      <c r="J32" s="40">
        <f>SUM(J25:J31)</f>
        <v>487.7</v>
      </c>
      <c r="K32" s="41"/>
      <c r="L32" s="40">
        <f>SUM(L25:L31)</f>
        <v>61.41</v>
      </c>
    </row>
    <row r="33" spans="1:12">
      <c r="A33" s="43">
        <f>A25</f>
        <v>1</v>
      </c>
      <c r="B33" s="43">
        <f>B25</f>
        <v>2</v>
      </c>
      <c r="C33" s="44" t="s">
        <v>42</v>
      </c>
      <c r="D33" s="34" t="s">
        <v>43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49"/>
      <c r="B34" s="28"/>
      <c r="C34" s="29"/>
      <c r="D34" s="34" t="s">
        <v>44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49"/>
      <c r="B35" s="28"/>
      <c r="C35" s="29"/>
      <c r="D35" s="34" t="s">
        <v>45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49"/>
      <c r="B36" s="28"/>
      <c r="C36" s="29"/>
      <c r="D36" s="34" t="s">
        <v>46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47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49"/>
      <c r="B38" s="28"/>
      <c r="C38" s="29"/>
      <c r="D38" s="34" t="s">
        <v>48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49"/>
      <c r="B39" s="28"/>
      <c r="C39" s="29"/>
      <c r="D39" s="34" t="s">
        <v>49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0"/>
      <c r="B42" s="36"/>
      <c r="C42" s="37"/>
      <c r="D42" s="38" t="s">
        <v>41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1">
        <f>A25</f>
        <v>1</v>
      </c>
      <c r="B43" s="51">
        <f>B25</f>
        <v>2</v>
      </c>
      <c r="C43" s="2" t="s">
        <v>50</v>
      </c>
      <c r="D43" s="2"/>
      <c r="E43" s="47"/>
      <c r="F43" s="48">
        <f>F32+F42</f>
        <v>530</v>
      </c>
      <c r="G43" s="48">
        <f>G32+G42</f>
        <v>24</v>
      </c>
      <c r="H43" s="48">
        <f>H32+H42</f>
        <v>17.099999999999998</v>
      </c>
      <c r="I43" s="48">
        <f>I32+I42</f>
        <v>59.3</v>
      </c>
      <c r="J43" s="48">
        <f>J32+J42</f>
        <v>487.7</v>
      </c>
      <c r="K43" s="48"/>
      <c r="L43" s="48">
        <f>L32+L42</f>
        <v>61.41</v>
      </c>
    </row>
    <row r="44" spans="1:12">
      <c r="A44" s="20">
        <v>1</v>
      </c>
      <c r="B44" s="21">
        <v>3</v>
      </c>
      <c r="C44" s="22" t="s">
        <v>26</v>
      </c>
      <c r="D44" s="23" t="s">
        <v>27</v>
      </c>
      <c r="E44" s="24" t="s">
        <v>59</v>
      </c>
      <c r="F44" s="25">
        <v>200</v>
      </c>
      <c r="G44" s="25">
        <v>16.899999999999999</v>
      </c>
      <c r="H44" s="25">
        <v>24</v>
      </c>
      <c r="I44" s="25">
        <v>4.3</v>
      </c>
      <c r="J44" s="25">
        <v>300.7</v>
      </c>
      <c r="K44" s="26" t="s">
        <v>60</v>
      </c>
      <c r="L44" s="25">
        <v>32.409999999999997</v>
      </c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32</v>
      </c>
      <c r="E46" s="31" t="s">
        <v>61</v>
      </c>
      <c r="F46" s="32">
        <v>200</v>
      </c>
      <c r="G46" s="32">
        <v>1.6</v>
      </c>
      <c r="H46" s="32">
        <v>1.1000000000000001</v>
      </c>
      <c r="I46" s="32">
        <v>8.6</v>
      </c>
      <c r="J46" s="32">
        <v>50.9</v>
      </c>
      <c r="K46" s="33" t="s">
        <v>62</v>
      </c>
      <c r="L46" s="32">
        <v>7</v>
      </c>
    </row>
    <row r="47" spans="1:12">
      <c r="A47" s="27"/>
      <c r="B47" s="28"/>
      <c r="C47" s="29"/>
      <c r="D47" s="34" t="s">
        <v>35</v>
      </c>
      <c r="E47" s="31" t="s">
        <v>36</v>
      </c>
      <c r="F47" s="32">
        <v>20</v>
      </c>
      <c r="G47" s="32">
        <v>1.5</v>
      </c>
      <c r="H47" s="32">
        <v>0.2</v>
      </c>
      <c r="I47" s="32">
        <v>9.8000000000000007</v>
      </c>
      <c r="J47" s="32">
        <v>46.9</v>
      </c>
      <c r="K47" s="33" t="s">
        <v>37</v>
      </c>
      <c r="L47" s="32">
        <v>2</v>
      </c>
    </row>
    <row r="48" spans="1:12">
      <c r="A48" s="27"/>
      <c r="B48" s="28"/>
      <c r="C48" s="29"/>
      <c r="D48" s="34" t="s">
        <v>38</v>
      </c>
      <c r="E48" s="31" t="s">
        <v>63</v>
      </c>
      <c r="F48" s="32">
        <v>100</v>
      </c>
      <c r="G48" s="32">
        <v>0.4</v>
      </c>
      <c r="H48" s="32">
        <v>0.4</v>
      </c>
      <c r="I48" s="32">
        <v>9.8000000000000007</v>
      </c>
      <c r="J48" s="32">
        <v>44.4</v>
      </c>
      <c r="K48" s="33" t="s">
        <v>37</v>
      </c>
      <c r="L48" s="32">
        <v>18</v>
      </c>
    </row>
    <row r="49" spans="1:12">
      <c r="A49" s="27"/>
      <c r="B49" s="28"/>
      <c r="C49" s="29"/>
      <c r="D49" s="30"/>
      <c r="E49" s="31" t="s">
        <v>40</v>
      </c>
      <c r="F49" s="32">
        <v>20</v>
      </c>
      <c r="G49" s="32">
        <v>1.3</v>
      </c>
      <c r="H49" s="32">
        <v>0.2</v>
      </c>
      <c r="I49" s="32">
        <v>6.7</v>
      </c>
      <c r="J49" s="32">
        <v>34.200000000000003</v>
      </c>
      <c r="K49" s="33" t="s">
        <v>37</v>
      </c>
      <c r="L49" s="32">
        <v>2</v>
      </c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41</v>
      </c>
      <c r="E51" s="39"/>
      <c r="F51" s="40">
        <f>SUM(F44:F50)</f>
        <v>540</v>
      </c>
      <c r="G51" s="40">
        <f>SUM(G44:G50)</f>
        <v>21.7</v>
      </c>
      <c r="H51" s="40">
        <f>SUM(H44:H50)</f>
        <v>25.9</v>
      </c>
      <c r="I51" s="40">
        <f>SUM(I44:I50)</f>
        <v>39.200000000000003</v>
      </c>
      <c r="J51" s="40">
        <f>SUM(J44:J50)</f>
        <v>477.09999999999991</v>
      </c>
      <c r="K51" s="41"/>
      <c r="L51" s="40">
        <f>SUM(L44:L50)</f>
        <v>61.41</v>
      </c>
    </row>
    <row r="52" spans="1:12">
      <c r="A52" s="42">
        <f>A44</f>
        <v>1</v>
      </c>
      <c r="B52" s="43">
        <f>B44</f>
        <v>3</v>
      </c>
      <c r="C52" s="44" t="s">
        <v>42</v>
      </c>
      <c r="D52" s="34" t="s">
        <v>43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44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45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46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47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48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49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41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5">
        <f>A44</f>
        <v>1</v>
      </c>
      <c r="B62" s="46">
        <f>B44</f>
        <v>3</v>
      </c>
      <c r="C62" s="2" t="s">
        <v>50</v>
      </c>
      <c r="D62" s="2"/>
      <c r="E62" s="47"/>
      <c r="F62" s="48">
        <f>F51+F61</f>
        <v>540</v>
      </c>
      <c r="G62" s="48">
        <f>G51+G61</f>
        <v>21.7</v>
      </c>
      <c r="H62" s="48">
        <f>H51+H61</f>
        <v>25.9</v>
      </c>
      <c r="I62" s="48">
        <f>I51+I61</f>
        <v>39.200000000000003</v>
      </c>
      <c r="J62" s="48">
        <f>J51+J61</f>
        <v>477.09999999999991</v>
      </c>
      <c r="K62" s="48"/>
      <c r="L62" s="48">
        <f>L51+L61</f>
        <v>61.41</v>
      </c>
    </row>
    <row r="63" spans="1:12">
      <c r="A63" s="20">
        <v>1</v>
      </c>
      <c r="B63" s="21">
        <v>4</v>
      </c>
      <c r="C63" s="22" t="s">
        <v>26</v>
      </c>
      <c r="D63" s="23" t="s">
        <v>27</v>
      </c>
      <c r="E63" s="24" t="s">
        <v>64</v>
      </c>
      <c r="F63" s="25">
        <v>150</v>
      </c>
      <c r="G63" s="25">
        <v>29.7</v>
      </c>
      <c r="H63" s="25">
        <v>10.7</v>
      </c>
      <c r="I63" s="25">
        <v>21.6</v>
      </c>
      <c r="J63" s="25">
        <v>301.3</v>
      </c>
      <c r="K63" s="26" t="s">
        <v>65</v>
      </c>
      <c r="L63" s="25">
        <v>29.41</v>
      </c>
    </row>
    <row r="64" spans="1:12">
      <c r="A64" s="27"/>
      <c r="B64" s="28"/>
      <c r="C64" s="29"/>
      <c r="D64" s="30"/>
      <c r="E64" s="31" t="s">
        <v>66</v>
      </c>
      <c r="F64" s="32">
        <v>10</v>
      </c>
      <c r="G64" s="32">
        <v>0.1</v>
      </c>
      <c r="H64" s="32">
        <v>0</v>
      </c>
      <c r="I64" s="32">
        <v>7.2</v>
      </c>
      <c r="J64" s="32">
        <v>29</v>
      </c>
      <c r="K64" s="33" t="s">
        <v>37</v>
      </c>
      <c r="L64" s="32">
        <v>2</v>
      </c>
    </row>
    <row r="65" spans="1:12">
      <c r="A65" s="27"/>
      <c r="B65" s="28"/>
      <c r="C65" s="29"/>
      <c r="D65" s="34" t="s">
        <v>32</v>
      </c>
      <c r="E65" s="31" t="s">
        <v>33</v>
      </c>
      <c r="F65" s="32">
        <v>200</v>
      </c>
      <c r="G65" s="32">
        <v>0.2</v>
      </c>
      <c r="H65" s="32">
        <v>0</v>
      </c>
      <c r="I65" s="32">
        <v>6.4</v>
      </c>
      <c r="J65" s="32">
        <v>26.8</v>
      </c>
      <c r="K65" s="33" t="s">
        <v>34</v>
      </c>
      <c r="L65" s="32">
        <v>3</v>
      </c>
    </row>
    <row r="66" spans="1:12">
      <c r="A66" s="27"/>
      <c r="B66" s="28"/>
      <c r="C66" s="29"/>
      <c r="D66" s="34" t="s">
        <v>35</v>
      </c>
      <c r="E66" s="31" t="s">
        <v>36</v>
      </c>
      <c r="F66" s="32">
        <v>20</v>
      </c>
      <c r="G66" s="32">
        <v>1.5</v>
      </c>
      <c r="H66" s="32">
        <v>0.2</v>
      </c>
      <c r="I66" s="32">
        <v>9.8000000000000007</v>
      </c>
      <c r="J66" s="32">
        <v>46.9</v>
      </c>
      <c r="K66" s="33" t="s">
        <v>37</v>
      </c>
      <c r="L66" s="32">
        <v>2</v>
      </c>
    </row>
    <row r="67" spans="1:12">
      <c r="A67" s="27"/>
      <c r="B67" s="28"/>
      <c r="C67" s="29"/>
      <c r="D67" s="34" t="s">
        <v>38</v>
      </c>
      <c r="E67" s="31" t="s">
        <v>39</v>
      </c>
      <c r="F67" s="32">
        <v>100</v>
      </c>
      <c r="G67" s="32">
        <v>0.8</v>
      </c>
      <c r="H67" s="32">
        <v>0.2</v>
      </c>
      <c r="I67" s="32">
        <v>7.5</v>
      </c>
      <c r="J67" s="32">
        <v>35</v>
      </c>
      <c r="K67" s="33" t="s">
        <v>37</v>
      </c>
      <c r="L67" s="32">
        <v>23</v>
      </c>
    </row>
    <row r="68" spans="1:12">
      <c r="A68" s="27"/>
      <c r="B68" s="28"/>
      <c r="C68" s="29"/>
      <c r="D68" s="30"/>
      <c r="E68" s="31" t="s">
        <v>40</v>
      </c>
      <c r="F68" s="32">
        <v>20</v>
      </c>
      <c r="G68" s="32">
        <v>1.3</v>
      </c>
      <c r="H68" s="32">
        <v>0.2</v>
      </c>
      <c r="I68" s="32">
        <v>6.7</v>
      </c>
      <c r="J68" s="32">
        <v>34.200000000000003</v>
      </c>
      <c r="K68" s="33" t="s">
        <v>37</v>
      </c>
      <c r="L68" s="32">
        <v>2</v>
      </c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41</v>
      </c>
      <c r="E70" s="39"/>
      <c r="F70" s="40">
        <f>SUM(F63:F69)</f>
        <v>500</v>
      </c>
      <c r="G70" s="40">
        <f>SUM(G63:G69)</f>
        <v>33.599999999999994</v>
      </c>
      <c r="H70" s="40">
        <f>SUM(H63:H69)</f>
        <v>11.299999999999997</v>
      </c>
      <c r="I70" s="40">
        <f>SUM(I63:I69)</f>
        <v>59.2</v>
      </c>
      <c r="J70" s="40">
        <f>SUM(J63:J69)</f>
        <v>473.2</v>
      </c>
      <c r="K70" s="41"/>
      <c r="L70" s="40">
        <f>SUM(L63:L69)</f>
        <v>61.41</v>
      </c>
    </row>
    <row r="71" spans="1:12">
      <c r="A71" s="42">
        <f>A63</f>
        <v>1</v>
      </c>
      <c r="B71" s="43">
        <f>B63</f>
        <v>4</v>
      </c>
      <c r="C71" s="44" t="s">
        <v>42</v>
      </c>
      <c r="D71" s="34" t="s">
        <v>43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44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45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46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47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48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49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41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5">
        <f>A63</f>
        <v>1</v>
      </c>
      <c r="B81" s="46">
        <f>B63</f>
        <v>4</v>
      </c>
      <c r="C81" s="2" t="s">
        <v>50</v>
      </c>
      <c r="D81" s="2"/>
      <c r="E81" s="47"/>
      <c r="F81" s="48">
        <f>F70+F80</f>
        <v>500</v>
      </c>
      <c r="G81" s="48">
        <f>G70+G80</f>
        <v>33.599999999999994</v>
      </c>
      <c r="H81" s="48">
        <f>H70+H80</f>
        <v>11.299999999999997</v>
      </c>
      <c r="I81" s="48">
        <f>I70+I80</f>
        <v>59.2</v>
      </c>
      <c r="J81" s="48">
        <f>J70+J80</f>
        <v>473.2</v>
      </c>
      <c r="K81" s="48"/>
      <c r="L81" s="48">
        <f>L70+L80</f>
        <v>61.41</v>
      </c>
    </row>
    <row r="82" spans="1:12">
      <c r="A82" s="20">
        <v>1</v>
      </c>
      <c r="B82" s="21">
        <v>5</v>
      </c>
      <c r="C82" s="22" t="s">
        <v>26</v>
      </c>
      <c r="D82" s="23" t="s">
        <v>27</v>
      </c>
      <c r="E82" s="24" t="s">
        <v>67</v>
      </c>
      <c r="F82" s="25">
        <v>150</v>
      </c>
      <c r="G82" s="25">
        <v>4.5</v>
      </c>
      <c r="H82" s="25">
        <v>5.5</v>
      </c>
      <c r="I82" s="25">
        <v>26.5</v>
      </c>
      <c r="J82" s="25">
        <v>173.7</v>
      </c>
      <c r="K82" s="26" t="s">
        <v>68</v>
      </c>
      <c r="L82" s="25">
        <v>11</v>
      </c>
    </row>
    <row r="83" spans="1:12">
      <c r="A83" s="27"/>
      <c r="B83" s="28"/>
      <c r="C83" s="29"/>
      <c r="D83" s="30"/>
      <c r="E83" s="31" t="s">
        <v>69</v>
      </c>
      <c r="F83" s="32">
        <v>90</v>
      </c>
      <c r="G83" s="32">
        <v>11.5</v>
      </c>
      <c r="H83" s="32">
        <v>3.7</v>
      </c>
      <c r="I83" s="32">
        <v>5.5</v>
      </c>
      <c r="J83" s="32">
        <v>101</v>
      </c>
      <c r="K83" s="33" t="s">
        <v>70</v>
      </c>
      <c r="L83" s="32">
        <v>25.41</v>
      </c>
    </row>
    <row r="84" spans="1:12">
      <c r="A84" s="27"/>
      <c r="B84" s="28"/>
      <c r="C84" s="29"/>
      <c r="D84" s="34" t="s">
        <v>32</v>
      </c>
      <c r="E84" s="31" t="s">
        <v>71</v>
      </c>
      <c r="F84" s="32">
        <v>200</v>
      </c>
      <c r="G84" s="32">
        <v>3.9</v>
      </c>
      <c r="H84" s="32">
        <v>2.9</v>
      </c>
      <c r="I84" s="32">
        <v>11.2</v>
      </c>
      <c r="J84" s="32">
        <v>86</v>
      </c>
      <c r="K84" s="33" t="s">
        <v>72</v>
      </c>
      <c r="L84" s="32">
        <v>16</v>
      </c>
    </row>
    <row r="85" spans="1:12">
      <c r="A85" s="27"/>
      <c r="B85" s="28"/>
      <c r="C85" s="29"/>
      <c r="D85" s="34" t="s">
        <v>35</v>
      </c>
      <c r="E85" s="31" t="s">
        <v>36</v>
      </c>
      <c r="F85" s="32">
        <v>20</v>
      </c>
      <c r="G85" s="32">
        <v>1.5</v>
      </c>
      <c r="H85" s="32">
        <v>0.2</v>
      </c>
      <c r="I85" s="32">
        <v>9.8000000000000007</v>
      </c>
      <c r="J85" s="32">
        <v>46.9</v>
      </c>
      <c r="K85" s="33" t="s">
        <v>37</v>
      </c>
      <c r="L85" s="32">
        <v>2</v>
      </c>
    </row>
    <row r="86" spans="1:12">
      <c r="A86" s="27"/>
      <c r="B86" s="28"/>
      <c r="C86" s="29"/>
      <c r="D86" s="34" t="s">
        <v>38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 t="s">
        <v>40</v>
      </c>
      <c r="F87" s="32">
        <v>20</v>
      </c>
      <c r="G87" s="32">
        <v>1.3</v>
      </c>
      <c r="H87" s="32">
        <v>0.2</v>
      </c>
      <c r="I87" s="32">
        <v>6.7</v>
      </c>
      <c r="J87" s="32">
        <v>34.200000000000003</v>
      </c>
      <c r="K87" s="33" t="s">
        <v>37</v>
      </c>
      <c r="L87" s="32">
        <v>2</v>
      </c>
    </row>
    <row r="88" spans="1:12">
      <c r="A88" s="27"/>
      <c r="B88" s="28"/>
      <c r="C88" s="29"/>
      <c r="D88" s="30"/>
      <c r="E88" s="31" t="s">
        <v>73</v>
      </c>
      <c r="F88" s="32">
        <v>30</v>
      </c>
      <c r="G88" s="32">
        <v>1.1000000000000001</v>
      </c>
      <c r="H88" s="32">
        <v>2.2000000000000002</v>
      </c>
      <c r="I88" s="32">
        <v>2.9</v>
      </c>
      <c r="J88" s="32">
        <v>35.700000000000003</v>
      </c>
      <c r="K88" s="33" t="s">
        <v>74</v>
      </c>
      <c r="L88" s="32">
        <v>5</v>
      </c>
    </row>
    <row r="89" spans="1:12">
      <c r="A89" s="35"/>
      <c r="B89" s="36"/>
      <c r="C89" s="37"/>
      <c r="D89" s="38" t="s">
        <v>41</v>
      </c>
      <c r="E89" s="39"/>
      <c r="F89" s="40">
        <f>SUM(F82:F88)</f>
        <v>510</v>
      </c>
      <c r="G89" s="40">
        <f>SUM(G82:G88)</f>
        <v>23.8</v>
      </c>
      <c r="H89" s="40">
        <f>SUM(H82:H88)</f>
        <v>14.7</v>
      </c>
      <c r="I89" s="40">
        <f>SUM(I82:I88)</f>
        <v>62.6</v>
      </c>
      <c r="J89" s="40">
        <f>SUM(J82:J88)</f>
        <v>477.49999999999994</v>
      </c>
      <c r="K89" s="41"/>
      <c r="L89" s="40">
        <f>SUM(L82:L88)</f>
        <v>61.41</v>
      </c>
    </row>
    <row r="90" spans="1:12">
      <c r="A90" s="42">
        <f>A82</f>
        <v>1</v>
      </c>
      <c r="B90" s="43">
        <f>B82</f>
        <v>5</v>
      </c>
      <c r="C90" s="44" t="s">
        <v>42</v>
      </c>
      <c r="D90" s="34" t="s">
        <v>43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44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4" t="s">
        <v>45</v>
      </c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4" t="s">
        <v>46</v>
      </c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4" t="s">
        <v>47</v>
      </c>
      <c r="E94" s="31"/>
      <c r="F94" s="32"/>
      <c r="G94" s="32"/>
      <c r="H94" s="32"/>
      <c r="I94" s="32"/>
      <c r="J94" s="32"/>
      <c r="K94" s="33"/>
      <c r="L94" s="32"/>
    </row>
    <row r="95" spans="1:12">
      <c r="A95" s="27"/>
      <c r="B95" s="28"/>
      <c r="C95" s="29"/>
      <c r="D95" s="34" t="s">
        <v>48</v>
      </c>
      <c r="E95" s="31"/>
      <c r="F95" s="32"/>
      <c r="G95" s="32"/>
      <c r="H95" s="32"/>
      <c r="I95" s="32"/>
      <c r="J95" s="32"/>
      <c r="K95" s="33"/>
      <c r="L95" s="32"/>
    </row>
    <row r="96" spans="1:12">
      <c r="A96" s="27"/>
      <c r="B96" s="28"/>
      <c r="C96" s="29"/>
      <c r="D96" s="34" t="s">
        <v>49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41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5">
        <f>A82</f>
        <v>1</v>
      </c>
      <c r="B100" s="46">
        <f>B82</f>
        <v>5</v>
      </c>
      <c r="C100" s="2" t="s">
        <v>50</v>
      </c>
      <c r="D100" s="2"/>
      <c r="E100" s="47"/>
      <c r="F100" s="48">
        <f>F89+F99</f>
        <v>510</v>
      </c>
      <c r="G100" s="48">
        <f>G89+G99</f>
        <v>23.8</v>
      </c>
      <c r="H100" s="48">
        <f>H89+H99</f>
        <v>14.7</v>
      </c>
      <c r="I100" s="48">
        <f>I89+I99</f>
        <v>62.6</v>
      </c>
      <c r="J100" s="48">
        <f>J89+J99</f>
        <v>477.49999999999994</v>
      </c>
      <c r="K100" s="48"/>
      <c r="L100" s="48">
        <f>L89+L99</f>
        <v>61.41</v>
      </c>
    </row>
    <row r="101" spans="1:12">
      <c r="A101" s="20">
        <v>2</v>
      </c>
      <c r="B101" s="21">
        <v>1</v>
      </c>
      <c r="C101" s="22" t="s">
        <v>26</v>
      </c>
      <c r="D101" s="23" t="s">
        <v>27</v>
      </c>
      <c r="E101" s="24" t="s">
        <v>75</v>
      </c>
      <c r="F101" s="25">
        <v>200</v>
      </c>
      <c r="G101" s="25">
        <v>8.3000000000000007</v>
      </c>
      <c r="H101" s="25">
        <v>10.1</v>
      </c>
      <c r="I101" s="25">
        <v>37.6</v>
      </c>
      <c r="J101" s="25">
        <v>274.89999999999998</v>
      </c>
      <c r="K101" s="26" t="s">
        <v>76</v>
      </c>
      <c r="L101" s="25">
        <v>18.41</v>
      </c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32</v>
      </c>
      <c r="E103" s="31" t="s">
        <v>55</v>
      </c>
      <c r="F103" s="32">
        <v>200</v>
      </c>
      <c r="G103" s="32">
        <v>4.7</v>
      </c>
      <c r="H103" s="32">
        <v>3.5</v>
      </c>
      <c r="I103" s="32">
        <v>12.5</v>
      </c>
      <c r="J103" s="32">
        <v>100.4</v>
      </c>
      <c r="K103" s="33" t="s">
        <v>56</v>
      </c>
      <c r="L103" s="32">
        <v>16</v>
      </c>
    </row>
    <row r="104" spans="1:12">
      <c r="A104" s="27"/>
      <c r="B104" s="28"/>
      <c r="C104" s="29"/>
      <c r="D104" s="34" t="s">
        <v>35</v>
      </c>
      <c r="E104" s="31" t="s">
        <v>36</v>
      </c>
      <c r="F104" s="32">
        <v>20</v>
      </c>
      <c r="G104" s="32">
        <v>1.5</v>
      </c>
      <c r="H104" s="32">
        <v>0.2</v>
      </c>
      <c r="I104" s="32">
        <v>9.8000000000000007</v>
      </c>
      <c r="J104" s="32">
        <v>46.9</v>
      </c>
      <c r="K104" s="33" t="s">
        <v>37</v>
      </c>
      <c r="L104" s="32">
        <v>2</v>
      </c>
    </row>
    <row r="105" spans="1:12">
      <c r="A105" s="27"/>
      <c r="B105" s="28"/>
      <c r="C105" s="29"/>
      <c r="D105" s="34" t="s">
        <v>38</v>
      </c>
      <c r="E105" s="31" t="s">
        <v>39</v>
      </c>
      <c r="F105" s="32">
        <v>100</v>
      </c>
      <c r="G105" s="32">
        <v>0.8</v>
      </c>
      <c r="H105" s="32">
        <v>0.2</v>
      </c>
      <c r="I105" s="32">
        <v>7.5</v>
      </c>
      <c r="J105" s="32">
        <v>35</v>
      </c>
      <c r="K105" s="33" t="s">
        <v>37</v>
      </c>
      <c r="L105" s="32">
        <v>23</v>
      </c>
    </row>
    <row r="106" spans="1:12">
      <c r="A106" s="27"/>
      <c r="B106" s="28"/>
      <c r="C106" s="29"/>
      <c r="D106" s="30"/>
      <c r="E106" s="31" t="s">
        <v>40</v>
      </c>
      <c r="F106" s="32">
        <v>20</v>
      </c>
      <c r="G106" s="32">
        <v>1.3</v>
      </c>
      <c r="H106" s="32">
        <v>0.2</v>
      </c>
      <c r="I106" s="32">
        <v>6.7</v>
      </c>
      <c r="J106" s="32">
        <v>34.200000000000003</v>
      </c>
      <c r="K106" s="33" t="s">
        <v>37</v>
      </c>
      <c r="L106" s="32">
        <v>2</v>
      </c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41</v>
      </c>
      <c r="E108" s="39"/>
      <c r="F108" s="40">
        <f>SUM(F101:F107)</f>
        <v>540</v>
      </c>
      <c r="G108" s="40">
        <f>SUM(G101:G107)</f>
        <v>16.600000000000001</v>
      </c>
      <c r="H108" s="40">
        <f>SUM(H101:H107)</f>
        <v>14.199999999999998</v>
      </c>
      <c r="I108" s="40">
        <f>SUM(I101:I107)</f>
        <v>74.100000000000009</v>
      </c>
      <c r="J108" s="40">
        <f>SUM(J101:J107)</f>
        <v>491.39999999999992</v>
      </c>
      <c r="K108" s="41"/>
      <c r="L108" s="40">
        <f>SUM(L101:L107)</f>
        <v>61.41</v>
      </c>
    </row>
    <row r="109" spans="1:12">
      <c r="A109" s="42">
        <f>A101</f>
        <v>2</v>
      </c>
      <c r="B109" s="43">
        <f>B101</f>
        <v>1</v>
      </c>
      <c r="C109" s="44" t="s">
        <v>42</v>
      </c>
      <c r="D109" s="34" t="s">
        <v>43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44</v>
      </c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4" t="s">
        <v>45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4" t="s">
        <v>46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47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48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49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41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>
      <c r="A119" s="45">
        <f>A101</f>
        <v>2</v>
      </c>
      <c r="B119" s="46">
        <f>B101</f>
        <v>1</v>
      </c>
      <c r="C119" s="2" t="s">
        <v>50</v>
      </c>
      <c r="D119" s="2"/>
      <c r="E119" s="47"/>
      <c r="F119" s="48">
        <f>F108+F118</f>
        <v>540</v>
      </c>
      <c r="G119" s="48">
        <f>G108+G118</f>
        <v>16.600000000000001</v>
      </c>
      <c r="H119" s="48">
        <f>H108+H118</f>
        <v>14.199999999999998</v>
      </c>
      <c r="I119" s="48">
        <f>I108+I118</f>
        <v>74.100000000000009</v>
      </c>
      <c r="J119" s="48">
        <f>J108+J118</f>
        <v>491.39999999999992</v>
      </c>
      <c r="K119" s="48"/>
      <c r="L119" s="48">
        <f>L108+L118</f>
        <v>61.41</v>
      </c>
    </row>
    <row r="120" spans="1:12">
      <c r="A120" s="49">
        <v>2</v>
      </c>
      <c r="B120" s="28">
        <v>2</v>
      </c>
      <c r="C120" s="22" t="s">
        <v>26</v>
      </c>
      <c r="D120" s="23" t="s">
        <v>27</v>
      </c>
      <c r="E120" s="24" t="s">
        <v>77</v>
      </c>
      <c r="F120" s="25">
        <v>150</v>
      </c>
      <c r="G120" s="25">
        <v>5.3</v>
      </c>
      <c r="H120" s="25">
        <v>4.9000000000000004</v>
      </c>
      <c r="I120" s="25">
        <v>32.799999999999997</v>
      </c>
      <c r="J120" s="25">
        <v>196.8</v>
      </c>
      <c r="K120" s="26" t="s">
        <v>78</v>
      </c>
      <c r="L120" s="25">
        <v>12</v>
      </c>
    </row>
    <row r="121" spans="1:12">
      <c r="A121" s="49"/>
      <c r="B121" s="28"/>
      <c r="C121" s="29"/>
      <c r="D121" s="30"/>
      <c r="E121" s="31" t="s">
        <v>53</v>
      </c>
      <c r="F121" s="32">
        <v>90</v>
      </c>
      <c r="G121" s="32">
        <v>12.7</v>
      </c>
      <c r="H121" s="32">
        <v>5.2</v>
      </c>
      <c r="I121" s="32">
        <v>4</v>
      </c>
      <c r="J121" s="32">
        <v>113.7</v>
      </c>
      <c r="K121" s="33" t="s">
        <v>54</v>
      </c>
      <c r="L121" s="32">
        <v>30.41</v>
      </c>
    </row>
    <row r="122" spans="1:12">
      <c r="A122" s="49"/>
      <c r="B122" s="28"/>
      <c r="C122" s="29"/>
      <c r="D122" s="34" t="s">
        <v>32</v>
      </c>
      <c r="E122" s="31" t="s">
        <v>61</v>
      </c>
      <c r="F122" s="32">
        <v>200</v>
      </c>
      <c r="G122" s="32">
        <v>1.6</v>
      </c>
      <c r="H122" s="32">
        <v>1.1000000000000001</v>
      </c>
      <c r="I122" s="32">
        <v>8.6</v>
      </c>
      <c r="J122" s="32">
        <v>50.9</v>
      </c>
      <c r="K122" s="33" t="s">
        <v>62</v>
      </c>
      <c r="L122" s="32">
        <v>7</v>
      </c>
    </row>
    <row r="123" spans="1:12">
      <c r="A123" s="49"/>
      <c r="B123" s="28"/>
      <c r="C123" s="29"/>
      <c r="D123" s="34" t="s">
        <v>35</v>
      </c>
      <c r="E123" s="31" t="s">
        <v>36</v>
      </c>
      <c r="F123" s="32">
        <v>20</v>
      </c>
      <c r="G123" s="32">
        <v>1.5</v>
      </c>
      <c r="H123" s="32">
        <v>0.2</v>
      </c>
      <c r="I123" s="32">
        <v>9.8000000000000007</v>
      </c>
      <c r="J123" s="32">
        <v>46.9</v>
      </c>
      <c r="K123" s="33" t="s">
        <v>37</v>
      </c>
      <c r="L123" s="32">
        <v>2</v>
      </c>
    </row>
    <row r="124" spans="1:12">
      <c r="A124" s="49"/>
      <c r="B124" s="28"/>
      <c r="C124" s="29"/>
      <c r="D124" s="34" t="s">
        <v>38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 t="s">
        <v>40</v>
      </c>
      <c r="F125" s="32">
        <v>20</v>
      </c>
      <c r="G125" s="32">
        <v>1.3</v>
      </c>
      <c r="H125" s="32">
        <v>0.2</v>
      </c>
      <c r="I125" s="32">
        <v>6.7</v>
      </c>
      <c r="J125" s="32">
        <v>34.200000000000003</v>
      </c>
      <c r="K125" s="33" t="s">
        <v>37</v>
      </c>
      <c r="L125" s="32">
        <v>2</v>
      </c>
    </row>
    <row r="126" spans="1:12">
      <c r="A126" s="49"/>
      <c r="B126" s="28"/>
      <c r="C126" s="29"/>
      <c r="D126" s="30"/>
      <c r="E126" s="31" t="s">
        <v>79</v>
      </c>
      <c r="F126" s="32">
        <v>60</v>
      </c>
      <c r="G126" s="32">
        <v>0.5</v>
      </c>
      <c r="H126" s="32">
        <v>6.1</v>
      </c>
      <c r="I126" s="32">
        <v>4.3</v>
      </c>
      <c r="J126" s="32">
        <v>74.3</v>
      </c>
      <c r="K126" s="33" t="s">
        <v>80</v>
      </c>
      <c r="L126" s="32">
        <v>8</v>
      </c>
    </row>
    <row r="127" spans="1:12">
      <c r="A127" s="50"/>
      <c r="B127" s="36"/>
      <c r="C127" s="37"/>
      <c r="D127" s="38" t="s">
        <v>41</v>
      </c>
      <c r="E127" s="39"/>
      <c r="F127" s="40">
        <f>SUM(F120:F126)</f>
        <v>540</v>
      </c>
      <c r="G127" s="40">
        <f>SUM(G120:G126)</f>
        <v>22.900000000000002</v>
      </c>
      <c r="H127" s="40">
        <f>SUM(H120:H126)</f>
        <v>17.7</v>
      </c>
      <c r="I127" s="40">
        <f>SUM(I120:I126)</f>
        <v>66.2</v>
      </c>
      <c r="J127" s="40">
        <f>SUM(J120:J126)</f>
        <v>516.79999999999995</v>
      </c>
      <c r="K127" s="41"/>
      <c r="L127" s="40">
        <f>SUM(L120:L126)</f>
        <v>61.41</v>
      </c>
    </row>
    <row r="128" spans="1:12">
      <c r="A128" s="43">
        <f>A120</f>
        <v>2</v>
      </c>
      <c r="B128" s="43">
        <f>B120</f>
        <v>2</v>
      </c>
      <c r="C128" s="44" t="s">
        <v>42</v>
      </c>
      <c r="D128" s="34" t="s">
        <v>43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4" t="s">
        <v>44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4" t="s">
        <v>45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49"/>
      <c r="B131" s="28"/>
      <c r="C131" s="29"/>
      <c r="D131" s="34" t="s">
        <v>46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49"/>
      <c r="B132" s="28"/>
      <c r="C132" s="29"/>
      <c r="D132" s="34" t="s">
        <v>47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49"/>
      <c r="B133" s="28"/>
      <c r="C133" s="29"/>
      <c r="D133" s="34" t="s">
        <v>48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49"/>
      <c r="B134" s="28"/>
      <c r="C134" s="29"/>
      <c r="D134" s="34" t="s">
        <v>49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0"/>
      <c r="B137" s="36"/>
      <c r="C137" s="37"/>
      <c r="D137" s="38" t="s">
        <v>41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>
      <c r="A138" s="51">
        <f>A120</f>
        <v>2</v>
      </c>
      <c r="B138" s="51">
        <f>B120</f>
        <v>2</v>
      </c>
      <c r="C138" s="2" t="s">
        <v>50</v>
      </c>
      <c r="D138" s="2"/>
      <c r="E138" s="47"/>
      <c r="F138" s="48">
        <f>F127+F137</f>
        <v>540</v>
      </c>
      <c r="G138" s="48">
        <f>G127+G137</f>
        <v>22.900000000000002</v>
      </c>
      <c r="H138" s="48">
        <f>H127+H137</f>
        <v>17.7</v>
      </c>
      <c r="I138" s="48">
        <f>I127+I137</f>
        <v>66.2</v>
      </c>
      <c r="J138" s="48">
        <f>J127+J137</f>
        <v>516.79999999999995</v>
      </c>
      <c r="K138" s="48"/>
      <c r="L138" s="48">
        <f>L127+L137</f>
        <v>61.41</v>
      </c>
    </row>
    <row r="139" spans="1:12">
      <c r="A139" s="20">
        <v>2</v>
      </c>
      <c r="B139" s="21">
        <v>3</v>
      </c>
      <c r="C139" s="22" t="s">
        <v>26</v>
      </c>
      <c r="D139" s="23" t="s">
        <v>27</v>
      </c>
      <c r="E139" s="24" t="s">
        <v>81</v>
      </c>
      <c r="F139" s="25">
        <v>200</v>
      </c>
      <c r="G139" s="25">
        <v>7.2</v>
      </c>
      <c r="H139" s="25">
        <v>9.3000000000000007</v>
      </c>
      <c r="I139" s="25">
        <v>34.1</v>
      </c>
      <c r="J139" s="25">
        <v>249</v>
      </c>
      <c r="K139" s="26" t="s">
        <v>82</v>
      </c>
      <c r="L139" s="25">
        <v>13.41</v>
      </c>
    </row>
    <row r="140" spans="1:12">
      <c r="A140" s="27"/>
      <c r="B140" s="28"/>
      <c r="C140" s="29"/>
      <c r="D140" s="30"/>
      <c r="E140" s="31" t="s">
        <v>30</v>
      </c>
      <c r="F140" s="32">
        <v>10</v>
      </c>
      <c r="G140" s="32">
        <v>2.2999999999999998</v>
      </c>
      <c r="H140" s="32">
        <v>3</v>
      </c>
      <c r="I140" s="32">
        <v>0</v>
      </c>
      <c r="J140" s="32">
        <v>35.799999999999997</v>
      </c>
      <c r="K140" s="33" t="s">
        <v>31</v>
      </c>
      <c r="L140" s="32">
        <v>10</v>
      </c>
    </row>
    <row r="141" spans="1:12">
      <c r="A141" s="27"/>
      <c r="B141" s="28"/>
      <c r="C141" s="29"/>
      <c r="D141" s="34" t="s">
        <v>32</v>
      </c>
      <c r="E141" s="31" t="s">
        <v>71</v>
      </c>
      <c r="F141" s="32">
        <v>200</v>
      </c>
      <c r="G141" s="32">
        <v>3.9</v>
      </c>
      <c r="H141" s="32">
        <v>2.9</v>
      </c>
      <c r="I141" s="32">
        <v>11.2</v>
      </c>
      <c r="J141" s="32">
        <v>86</v>
      </c>
      <c r="K141" s="33" t="s">
        <v>72</v>
      </c>
      <c r="L141" s="32">
        <v>16</v>
      </c>
    </row>
    <row r="142" spans="1:12" ht="15.75" customHeight="1">
      <c r="A142" s="27"/>
      <c r="B142" s="28"/>
      <c r="C142" s="29"/>
      <c r="D142" s="34" t="s">
        <v>35</v>
      </c>
      <c r="E142" s="31" t="s">
        <v>36</v>
      </c>
      <c r="F142" s="32">
        <v>20</v>
      </c>
      <c r="G142" s="32">
        <v>1.5</v>
      </c>
      <c r="H142" s="32">
        <v>0.2</v>
      </c>
      <c r="I142" s="32">
        <v>9.8000000000000007</v>
      </c>
      <c r="J142" s="32">
        <v>46.9</v>
      </c>
      <c r="K142" s="33" t="s">
        <v>37</v>
      </c>
      <c r="L142" s="32">
        <v>2</v>
      </c>
    </row>
    <row r="143" spans="1:12">
      <c r="A143" s="27"/>
      <c r="B143" s="28"/>
      <c r="C143" s="29"/>
      <c r="D143" s="34" t="s">
        <v>38</v>
      </c>
      <c r="E143" s="31" t="s">
        <v>63</v>
      </c>
      <c r="F143" s="32">
        <v>100</v>
      </c>
      <c r="G143" s="32">
        <v>0.4</v>
      </c>
      <c r="H143" s="32">
        <v>0.4</v>
      </c>
      <c r="I143" s="32">
        <v>9.8000000000000007</v>
      </c>
      <c r="J143" s="32">
        <v>44.4</v>
      </c>
      <c r="K143" s="33" t="s">
        <v>37</v>
      </c>
      <c r="L143" s="32">
        <v>18</v>
      </c>
    </row>
    <row r="144" spans="1:12">
      <c r="A144" s="27"/>
      <c r="B144" s="28"/>
      <c r="C144" s="29"/>
      <c r="D144" s="30"/>
      <c r="E144" s="31" t="s">
        <v>40</v>
      </c>
      <c r="F144" s="32">
        <v>20</v>
      </c>
      <c r="G144" s="32">
        <v>1.3</v>
      </c>
      <c r="H144" s="32">
        <v>0.2</v>
      </c>
      <c r="I144" s="32">
        <v>6.7</v>
      </c>
      <c r="J144" s="32">
        <v>34.200000000000003</v>
      </c>
      <c r="K144" s="33" t="s">
        <v>37</v>
      </c>
      <c r="L144" s="32">
        <v>2</v>
      </c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41</v>
      </c>
      <c r="E146" s="39"/>
      <c r="F146" s="40">
        <f>SUM(F139:F145)</f>
        <v>550</v>
      </c>
      <c r="G146" s="40">
        <f>SUM(G139:G145)</f>
        <v>16.600000000000001</v>
      </c>
      <c r="H146" s="40">
        <f>SUM(H139:H145)</f>
        <v>16</v>
      </c>
      <c r="I146" s="40">
        <f>SUM(I139:I145)</f>
        <v>71.599999999999994</v>
      </c>
      <c r="J146" s="40">
        <f>SUM(J139:J145)</f>
        <v>496.29999999999995</v>
      </c>
      <c r="K146" s="41"/>
      <c r="L146" s="40">
        <f>SUM(L139:L145)</f>
        <v>61.41</v>
      </c>
    </row>
    <row r="147" spans="1:12">
      <c r="A147" s="42">
        <f>A139</f>
        <v>2</v>
      </c>
      <c r="B147" s="43">
        <f>B139</f>
        <v>3</v>
      </c>
      <c r="C147" s="44" t="s">
        <v>42</v>
      </c>
      <c r="D147" s="34" t="s">
        <v>43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44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45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46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47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48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49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41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>
      <c r="A157" s="45">
        <f>A139</f>
        <v>2</v>
      </c>
      <c r="B157" s="46">
        <f>B139</f>
        <v>3</v>
      </c>
      <c r="C157" s="2" t="s">
        <v>50</v>
      </c>
      <c r="D157" s="2"/>
      <c r="E157" s="47"/>
      <c r="F157" s="48">
        <f>F146+F156</f>
        <v>550</v>
      </c>
      <c r="G157" s="48">
        <f>G146+G156</f>
        <v>16.600000000000001</v>
      </c>
      <c r="H157" s="48">
        <f>H146+H156</f>
        <v>16</v>
      </c>
      <c r="I157" s="48">
        <f>I146+I156</f>
        <v>71.599999999999994</v>
      </c>
      <c r="J157" s="48">
        <f>J146+J156</f>
        <v>496.29999999999995</v>
      </c>
      <c r="K157" s="48"/>
      <c r="L157" s="48">
        <f>L146+L156</f>
        <v>61.41</v>
      </c>
    </row>
    <row r="158" spans="1:12">
      <c r="A158" s="20">
        <v>2</v>
      </c>
      <c r="B158" s="21">
        <v>4</v>
      </c>
      <c r="C158" s="22" t="s">
        <v>26</v>
      </c>
      <c r="D158" s="23" t="s">
        <v>27</v>
      </c>
      <c r="E158" s="24" t="s">
        <v>59</v>
      </c>
      <c r="F158" s="25">
        <v>150</v>
      </c>
      <c r="G158" s="25">
        <v>12.7</v>
      </c>
      <c r="H158" s="25">
        <v>18</v>
      </c>
      <c r="I158" s="25">
        <v>3.2</v>
      </c>
      <c r="J158" s="25">
        <v>225.5</v>
      </c>
      <c r="K158" s="26" t="s">
        <v>60</v>
      </c>
      <c r="L158" s="25">
        <v>25.41</v>
      </c>
    </row>
    <row r="159" spans="1:12">
      <c r="A159" s="27"/>
      <c r="B159" s="28"/>
      <c r="C159" s="29"/>
      <c r="D159" s="30"/>
      <c r="E159" s="31" t="s">
        <v>83</v>
      </c>
      <c r="F159" s="32">
        <v>50</v>
      </c>
      <c r="G159" s="32">
        <v>0.7</v>
      </c>
      <c r="H159" s="32">
        <v>1.6</v>
      </c>
      <c r="I159" s="32">
        <v>3.5</v>
      </c>
      <c r="J159" s="32">
        <v>31.3</v>
      </c>
      <c r="K159" s="33" t="s">
        <v>84</v>
      </c>
      <c r="L159" s="32">
        <v>5</v>
      </c>
    </row>
    <row r="160" spans="1:12">
      <c r="A160" s="27"/>
      <c r="B160" s="28"/>
      <c r="C160" s="29"/>
      <c r="D160" s="34" t="s">
        <v>32</v>
      </c>
      <c r="E160" s="31" t="s">
        <v>33</v>
      </c>
      <c r="F160" s="32">
        <v>200</v>
      </c>
      <c r="G160" s="32">
        <v>0.2</v>
      </c>
      <c r="H160" s="32">
        <v>0</v>
      </c>
      <c r="I160" s="32">
        <v>6.4</v>
      </c>
      <c r="J160" s="32">
        <v>26.8</v>
      </c>
      <c r="K160" s="33" t="s">
        <v>34</v>
      </c>
      <c r="L160" s="32">
        <v>3</v>
      </c>
    </row>
    <row r="161" spans="1:12">
      <c r="A161" s="27"/>
      <c r="B161" s="28"/>
      <c r="C161" s="29"/>
      <c r="D161" s="34" t="s">
        <v>35</v>
      </c>
      <c r="E161" s="31" t="s">
        <v>36</v>
      </c>
      <c r="F161" s="32">
        <v>20</v>
      </c>
      <c r="G161" s="32">
        <v>1.5</v>
      </c>
      <c r="H161" s="32">
        <v>0.2</v>
      </c>
      <c r="I161" s="32">
        <v>9.8000000000000007</v>
      </c>
      <c r="J161" s="32">
        <v>46.9</v>
      </c>
      <c r="K161" s="33" t="s">
        <v>37</v>
      </c>
      <c r="L161" s="32">
        <v>2</v>
      </c>
    </row>
    <row r="162" spans="1:12">
      <c r="A162" s="27"/>
      <c r="B162" s="28"/>
      <c r="C162" s="29"/>
      <c r="D162" s="34" t="s">
        <v>38</v>
      </c>
      <c r="E162" s="31" t="s">
        <v>85</v>
      </c>
      <c r="F162" s="32">
        <v>120</v>
      </c>
      <c r="G162" s="32">
        <v>1.8</v>
      </c>
      <c r="H162" s="32">
        <v>0.6</v>
      </c>
      <c r="I162" s="32">
        <v>25.2</v>
      </c>
      <c r="J162" s="32">
        <v>113.4</v>
      </c>
      <c r="K162" s="33" t="s">
        <v>37</v>
      </c>
      <c r="L162" s="32">
        <v>24</v>
      </c>
    </row>
    <row r="163" spans="1:12">
      <c r="A163" s="27"/>
      <c r="B163" s="28"/>
      <c r="C163" s="29"/>
      <c r="D163" s="30"/>
      <c r="E163" s="31" t="s">
        <v>40</v>
      </c>
      <c r="F163" s="32">
        <v>20</v>
      </c>
      <c r="G163" s="32">
        <v>1.3</v>
      </c>
      <c r="H163" s="32">
        <v>0.2</v>
      </c>
      <c r="I163" s="32">
        <v>6.7</v>
      </c>
      <c r="J163" s="32">
        <v>34.200000000000003</v>
      </c>
      <c r="K163" s="33" t="s">
        <v>37</v>
      </c>
      <c r="L163" s="32">
        <v>2</v>
      </c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41</v>
      </c>
      <c r="E165" s="39"/>
      <c r="F165" s="40">
        <f>SUM(F158:F164)</f>
        <v>560</v>
      </c>
      <c r="G165" s="40">
        <f>SUM(G158:G164)</f>
        <v>18.2</v>
      </c>
      <c r="H165" s="40">
        <f>SUM(H158:H164)</f>
        <v>20.6</v>
      </c>
      <c r="I165" s="40">
        <f>SUM(I158:I164)</f>
        <v>54.800000000000004</v>
      </c>
      <c r="J165" s="40">
        <f>SUM(J158:J164)</f>
        <v>478.09999999999997</v>
      </c>
      <c r="K165" s="41"/>
      <c r="L165" s="40">
        <f>SUM(L158:L164)</f>
        <v>61.41</v>
      </c>
    </row>
    <row r="166" spans="1:12">
      <c r="A166" s="42">
        <f>A158</f>
        <v>2</v>
      </c>
      <c r="B166" s="43">
        <f>B158</f>
        <v>4</v>
      </c>
      <c r="C166" s="44" t="s">
        <v>42</v>
      </c>
      <c r="D166" s="34" t="s">
        <v>43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44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45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46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47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48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49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41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>
      <c r="A176" s="45">
        <f>A158</f>
        <v>2</v>
      </c>
      <c r="B176" s="46">
        <f>B158</f>
        <v>4</v>
      </c>
      <c r="C176" s="2" t="s">
        <v>50</v>
      </c>
      <c r="D176" s="2"/>
      <c r="E176" s="47"/>
      <c r="F176" s="48">
        <f>F165+F175</f>
        <v>560</v>
      </c>
      <c r="G176" s="48">
        <f>G165+G175</f>
        <v>18.2</v>
      </c>
      <c r="H176" s="48">
        <f>H165+H175</f>
        <v>20.6</v>
      </c>
      <c r="I176" s="48">
        <f>I165+I175</f>
        <v>54.800000000000004</v>
      </c>
      <c r="J176" s="48">
        <f>J165+J175</f>
        <v>478.09999999999997</v>
      </c>
      <c r="K176" s="48"/>
      <c r="L176" s="48">
        <f>L165+L175</f>
        <v>61.41</v>
      </c>
    </row>
    <row r="177" spans="1:12">
      <c r="A177" s="20">
        <v>2</v>
      </c>
      <c r="B177" s="21">
        <v>5</v>
      </c>
      <c r="C177" s="22" t="s">
        <v>26</v>
      </c>
      <c r="D177" s="23" t="s">
        <v>27</v>
      </c>
      <c r="E177" s="24" t="s">
        <v>86</v>
      </c>
      <c r="F177" s="25">
        <v>240</v>
      </c>
      <c r="G177" s="25">
        <v>8.6</v>
      </c>
      <c r="H177" s="25">
        <v>6.9</v>
      </c>
      <c r="I177" s="25">
        <v>32.1</v>
      </c>
      <c r="J177" s="25">
        <v>224.8</v>
      </c>
      <c r="K177" s="26" t="s">
        <v>87</v>
      </c>
      <c r="L177" s="25">
        <v>24.41</v>
      </c>
    </row>
    <row r="178" spans="1:12">
      <c r="A178" s="27"/>
      <c r="B178" s="28"/>
      <c r="C178" s="29"/>
      <c r="D178" s="30"/>
      <c r="E178" s="31" t="s">
        <v>66</v>
      </c>
      <c r="F178" s="32">
        <v>15</v>
      </c>
      <c r="G178" s="32">
        <v>0.1</v>
      </c>
      <c r="H178" s="32">
        <v>0</v>
      </c>
      <c r="I178" s="32">
        <v>10.8</v>
      </c>
      <c r="J178" s="32">
        <v>43.4</v>
      </c>
      <c r="K178" s="33" t="s">
        <v>37</v>
      </c>
      <c r="L178" s="32">
        <v>3</v>
      </c>
    </row>
    <row r="179" spans="1:12">
      <c r="A179" s="27"/>
      <c r="B179" s="28"/>
      <c r="C179" s="29"/>
      <c r="D179" s="34" t="s">
        <v>32</v>
      </c>
      <c r="E179" s="31" t="s">
        <v>61</v>
      </c>
      <c r="F179" s="32">
        <v>200</v>
      </c>
      <c r="G179" s="32">
        <v>1.6</v>
      </c>
      <c r="H179" s="32">
        <v>1.1000000000000001</v>
      </c>
      <c r="I179" s="32">
        <v>8.6</v>
      </c>
      <c r="J179" s="32">
        <v>50.9</v>
      </c>
      <c r="K179" s="33" t="s">
        <v>62</v>
      </c>
      <c r="L179" s="32">
        <v>7</v>
      </c>
    </row>
    <row r="180" spans="1:12">
      <c r="A180" s="27"/>
      <c r="B180" s="28"/>
      <c r="C180" s="29"/>
      <c r="D180" s="34" t="s">
        <v>35</v>
      </c>
      <c r="E180" s="31" t="s">
        <v>36</v>
      </c>
      <c r="F180" s="32">
        <v>35</v>
      </c>
      <c r="G180" s="32">
        <v>2.7</v>
      </c>
      <c r="H180" s="32">
        <v>0.3</v>
      </c>
      <c r="I180" s="32">
        <v>17.2</v>
      </c>
      <c r="J180" s="32">
        <v>82</v>
      </c>
      <c r="K180" s="33" t="s">
        <v>37</v>
      </c>
      <c r="L180" s="32">
        <v>2</v>
      </c>
    </row>
    <row r="181" spans="1:12">
      <c r="A181" s="27"/>
      <c r="B181" s="28"/>
      <c r="C181" s="29"/>
      <c r="D181" s="34" t="s">
        <v>38</v>
      </c>
      <c r="E181" s="31" t="s">
        <v>39</v>
      </c>
      <c r="F181" s="32">
        <v>100</v>
      </c>
      <c r="G181" s="32">
        <v>0.8</v>
      </c>
      <c r="H181" s="32">
        <v>0.2</v>
      </c>
      <c r="I181" s="32">
        <v>7.5</v>
      </c>
      <c r="J181" s="32">
        <v>35</v>
      </c>
      <c r="K181" s="33" t="s">
        <v>37</v>
      </c>
      <c r="L181" s="32">
        <v>23</v>
      </c>
    </row>
    <row r="182" spans="1:12">
      <c r="A182" s="27"/>
      <c r="B182" s="28"/>
      <c r="C182" s="29"/>
      <c r="D182" s="30"/>
      <c r="E182" s="31" t="s">
        <v>40</v>
      </c>
      <c r="F182" s="32">
        <v>20</v>
      </c>
      <c r="G182" s="32">
        <v>1.3</v>
      </c>
      <c r="H182" s="32">
        <v>0.2</v>
      </c>
      <c r="I182" s="32">
        <v>6.7</v>
      </c>
      <c r="J182" s="32">
        <v>34.200000000000003</v>
      </c>
      <c r="K182" s="33" t="s">
        <v>37</v>
      </c>
      <c r="L182" s="32">
        <v>2</v>
      </c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41</v>
      </c>
      <c r="E184" s="39"/>
      <c r="F184" s="40">
        <f>SUM(F177:F183)</f>
        <v>610</v>
      </c>
      <c r="G184" s="40">
        <f>SUM(G177:G183)</f>
        <v>15.100000000000001</v>
      </c>
      <c r="H184" s="40">
        <f>SUM(H177:H183)</f>
        <v>8.6999999999999993</v>
      </c>
      <c r="I184" s="40">
        <f>SUM(I177:I183)</f>
        <v>82.9</v>
      </c>
      <c r="J184" s="40">
        <f>SUM(J177:J183)</f>
        <v>470.29999999999995</v>
      </c>
      <c r="K184" s="41"/>
      <c r="L184" s="40">
        <f>SUM(L177:L183)</f>
        <v>61.41</v>
      </c>
    </row>
    <row r="185" spans="1:12">
      <c r="A185" s="42">
        <f>A177</f>
        <v>2</v>
      </c>
      <c r="B185" s="43">
        <f>B177</f>
        <v>5</v>
      </c>
      <c r="C185" s="44" t="s">
        <v>42</v>
      </c>
      <c r="D185" s="34" t="s">
        <v>43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44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45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46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47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48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49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41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>
      <c r="A195" s="45">
        <f>A177</f>
        <v>2</v>
      </c>
      <c r="B195" s="46">
        <f>B177</f>
        <v>5</v>
      </c>
      <c r="C195" s="2" t="s">
        <v>50</v>
      </c>
      <c r="D195" s="2"/>
      <c r="E195" s="47"/>
      <c r="F195" s="48">
        <f>F184+F194</f>
        <v>610</v>
      </c>
      <c r="G195" s="48">
        <f>G184+G194</f>
        <v>15.100000000000001</v>
      </c>
      <c r="H195" s="48">
        <f>H184+H194</f>
        <v>8.6999999999999993</v>
      </c>
      <c r="I195" s="48">
        <f>I184+I194</f>
        <v>82.9</v>
      </c>
      <c r="J195" s="48">
        <f>J184+J194</f>
        <v>470.29999999999995</v>
      </c>
      <c r="K195" s="48"/>
      <c r="L195" s="48">
        <f>L184+L194</f>
        <v>61.41</v>
      </c>
    </row>
    <row r="196" spans="1:12" ht="12.75" customHeight="1">
      <c r="A196" s="52"/>
      <c r="B196" s="53"/>
      <c r="C196" s="1" t="s">
        <v>88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543.5</v>
      </c>
      <c r="G196" s="54">
        <f>(G24+G43+G62+G81+G100+G119+G138+G157+G176+G195)/(IF(G24=0,0,1)+IF(G43=0,0,1)+IF(G62=0,0,1)+IF(G81=0,0,1)+IF(G100=0,0,1)+IF(G119=0,0,1)+IF(G138=0,0,1)+IF(G157=0,0,1)+IF(G176=0,0,1)+IF(G195=0,0,1))</f>
        <v>20.619999999999997</v>
      </c>
      <c r="H196" s="54">
        <f>(H24+H43+H62+H81+H100+H119+H138+H157+H176+H195)/(IF(H24=0,0,1)+IF(H43=0,0,1)+IF(H62=0,0,1)+IF(H81=0,0,1)+IF(H100=0,0,1)+IF(H119=0,0,1)+IF(H138=0,0,1)+IF(H157=0,0,1)+IF(H176=0,0,1)+IF(H195=0,0,1))</f>
        <v>15.899999999999997</v>
      </c>
      <c r="I196" s="54">
        <f>(I24+I43+I62+I81+I100+I119+I138+I157+I176+I195)/(IF(I24=0,0,1)+IF(I43=0,0,1)+IF(I62=0,0,1)+IF(I81=0,0,1)+IF(I100=0,0,1)+IF(I119=0,0,1)+IF(I138=0,0,1)+IF(I157=0,0,1)+IF(I176=0,0,1)+IF(I195=0,0,1))</f>
        <v>64.679999999999993</v>
      </c>
      <c r="J196" s="54">
        <f>(J24+J43+J62+J81+J100+J119+J138+J157+J176+J195)/(IF(J24=0,0,1)+IF(J43=0,0,1)+IF(J62=0,0,1)+IF(J81=0,0,1)+IF(J100=0,0,1)+IF(J119=0,0,1)+IF(J138=0,0,1)+IF(J157=0,0,1)+IF(J176=0,0,1)+IF(J195=0,0,1))</f>
        <v>484.66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LibreOffice/6.3.2.2$Windows_x86 LibreOffice_project/98b30e735bda24bc04ab42594c85f7fd8be07b9c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dcterms:created xsi:type="dcterms:W3CDTF">2022-05-16T14:23:56Z</dcterms:created>
  <dcterms:modified xsi:type="dcterms:W3CDTF">2023-10-21T11:05:47Z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